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75592C55-CBA5-4A19-8249-BE907C55FD3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JT 30236-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20" i="1" l="1"/>
  <c r="F20" i="1"/>
</calcChain>
</file>

<file path=xl/sharedStrings.xml><?xml version="1.0" encoding="utf-8"?>
<sst xmlns="http://schemas.openxmlformats.org/spreadsheetml/2006/main" count="26" uniqueCount="26">
  <si>
    <t xml:space="preserve">ИЗВЕШТАЈ О ИЗВРШЕЊУ БУЏЕТА </t>
  </si>
  <si>
    <t>КОРИСНИК: 30236 Апелациона јавна тужилаштва</t>
  </si>
  <si>
    <t>ЕКОНОМСКА КЛАСИФИКАЦИЈА</t>
  </si>
  <si>
    <t>БР.ЕК.КЛ.</t>
  </si>
  <si>
    <t>ИНИЦИЈАЛНА АПРОПРИЈАЦИЈА</t>
  </si>
  <si>
    <t>ТЕКУЋА АПРОПРИЈАЦИЈА</t>
  </si>
  <si>
    <t>ИЗВРШЕНО</t>
  </si>
  <si>
    <t>РАСПОЛОЖИВА АПРОПРИЈАЦИЈА</t>
  </si>
  <si>
    <t>ПРОЦЕНАТ ИЗВРШЕЊА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</si>
  <si>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</si>
  <si>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</si>
  <si>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</si>
  <si>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</si>
  <si>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</si>
  <si>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</si>
  <si>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</si>
  <si>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</si>
  <si>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</si>
  <si>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Текуће поправке и одржавање</t>
  </si>
  <si>
    <t>Материјал</t>
  </si>
  <si>
    <t>Порези,обавезне таксе и казне</t>
  </si>
  <si>
    <t>Новчане казне и пенали по решењу судова</t>
  </si>
  <si>
    <t>Накнаде штетеза повреде или штету нанету  од стране државних органа</t>
  </si>
  <si>
    <t>УКУПНО :</t>
  </si>
  <si>
    <t>,</t>
  </si>
  <si>
    <t>01.01.2024.-31.03.2024.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</si>
</sst>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R_S_D_-;\-* #,##0.00\ _R_S_D_-;_-* &quot;-&quot;??\ _R_S_D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4" fontId="0" fillId="0" borderId="0" xfId="0" applyNumberFormat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3" fontId="0" fillId="0" borderId="0" xfId="1" applyFont="1"/>
    <xf numFmtId="43" fontId="1" fillId="0" borderId="0" xfId="1" applyFont="1"/>
    <xf numFmtId="0" fontId="0" fillId="2" borderId="0" xfId="0" applyFill="1" applyAlignment="1">
      <alignment wrapText="1"/>
    </xf>
    <xf numFmtId="0" fontId="0" fillId="2" borderId="1" xfId="0" applyFill="1" applyBorder="1"/>
    <xf numFmtId="43" fontId="0" fillId="0" borderId="1" xfId="1" applyFont="1" applyBorder="1"/>
    <xf numFmtId="4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workbookViewId="0">
      <selection activeCell="E13" sqref="E13"/>
    </sheetView>
  </sheetViews>
  <sheetFormatPr defaultRowHeight="15" x14ac:dyDescent="0.25"/>
  <cols>
    <col min="1" max="1" width="40.42578125" customWidth="1"/>
    <col min="2" max="2" width="13.140625" customWidth="1"/>
    <col min="3" max="3" width="21.28515625" customWidth="1"/>
    <col min="4" max="4" width="18.7109375" customWidth="1"/>
    <col min="5" max="5" width="19" customWidth="1"/>
    <col min="6" max="6" width="19.42578125" customWidth="1"/>
    <col min="7" max="7" width="14.85546875" customWidth="1"/>
  </cols>
  <sheetData>
    <row r="1" spans="1:7" x14ac:dyDescent="0.25">
      <c r="A1" s="1" t="s">
        <v>0</v>
      </c>
      <c r="B1" s="2"/>
      <c r="C1" s="3"/>
      <c r="D1" s="3"/>
      <c r="E1" s="3"/>
      <c r="F1" s="3"/>
      <c r="G1" s="3"/>
    </row>
    <row r="2" spans="1:7" x14ac:dyDescent="0.25">
      <c r="A2" t="s">
        <v>25</v>
      </c>
      <c r="C2" s="4"/>
      <c r="D2" s="4"/>
      <c r="E2" s="4"/>
      <c r="F2" s="4"/>
      <c r="G2" s="4"/>
    </row>
    <row r="3" spans="1:7" x14ac:dyDescent="0.25">
      <c r="A3" s="2" t="s">
        <v>1</v>
      </c>
      <c r="B3" s="2"/>
      <c r="C3" s="3"/>
      <c r="D3" s="3"/>
      <c r="E3" s="3"/>
      <c r="F3" s="3"/>
      <c r="G3" s="3"/>
    </row>
    <row r="4" spans="1:7" x14ac:dyDescent="0.25">
      <c r="C4" s="4"/>
      <c r="D4" s="4"/>
      <c r="E4" s="4"/>
      <c r="F4" s="4"/>
      <c r="G4" s="4"/>
    </row>
    <row r="5" spans="1:7" ht="30" x14ac:dyDescent="0.25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8</v>
      </c>
    </row>
    <row r="6" spans="1:7" x14ac:dyDescent="0.25">
      <c r="A6" t="s">
        <v>9</v>
      </c>
      <c r="B6">
        <v>411</v>
      </c>
      <c r="C6" s="8">
        <v>163761000</v>
      </c>
      <c r="D6" s="8">
        <v>163761000</v>
      </c>
      <c r="E6" s="8">
        <v>39973710.840000004</v>
      </c>
      <c r="F6" s="8">
        <f>D:D-E:E</f>
        <v>123787289.16</v>
      </c>
      <c r="G6" s="3">
        <f>+E6/D6*100</f>
        <v>24.409786725777202</v>
      </c>
    </row>
    <row r="7" spans="1:7" x14ac:dyDescent="0.25">
      <c r="A7" s="2" t="s">
        <v>10</v>
      </c>
      <c r="B7" s="2">
        <v>412</v>
      </c>
      <c r="C7" s="8">
        <v>24767000</v>
      </c>
      <c r="D7" s="8">
        <v>24767000</v>
      </c>
      <c r="E7" s="8">
        <v>6059074.1100000003</v>
      </c>
      <c r="F7" s="8">
        <f t="shared" ref="F7:F20" si="0">D:D-E:E</f>
        <v>18707925.890000001</v>
      </c>
      <c r="G7" s="3">
        <f t="shared" ref="G7:G20" si="1">+E7/D7*100</f>
        <v>24.464303750958937</v>
      </c>
    </row>
    <row r="8" spans="1:7" x14ac:dyDescent="0.25">
      <c r="A8" t="s">
        <v>11</v>
      </c>
      <c r="B8">
        <v>413</v>
      </c>
      <c r="C8" s="8">
        <v>50000</v>
      </c>
      <c r="D8" s="8">
        <v>50000</v>
      </c>
      <c r="E8" s="8">
        <v>0</v>
      </c>
      <c r="F8" s="8">
        <f t="shared" si="0"/>
        <v>50000</v>
      </c>
      <c r="G8" s="3">
        <f t="shared" si="1"/>
        <v>0</v>
      </c>
    </row>
    <row r="9" spans="1:7" x14ac:dyDescent="0.25">
      <c r="A9" s="2" t="s">
        <v>12</v>
      </c>
      <c r="B9" s="2">
        <v>414</v>
      </c>
      <c r="C9" s="8">
        <v>2000000</v>
      </c>
      <c r="D9" s="8">
        <v>2000000</v>
      </c>
      <c r="E9" s="9">
        <v>391128.79</v>
      </c>
      <c r="F9" s="8">
        <f t="shared" si="0"/>
        <v>1608871.21</v>
      </c>
      <c r="G9" s="3">
        <f t="shared" si="1"/>
        <v>19.5564395</v>
      </c>
    </row>
    <row r="10" spans="1:7" x14ac:dyDescent="0.25">
      <c r="A10" t="s">
        <v>13</v>
      </c>
      <c r="B10">
        <v>415</v>
      </c>
      <c r="C10" s="8">
        <v>8538000</v>
      </c>
      <c r="D10" s="8">
        <v>8538000</v>
      </c>
      <c r="E10" s="8">
        <v>2198935.46</v>
      </c>
      <c r="F10" s="8">
        <f t="shared" si="0"/>
        <v>6339064.54</v>
      </c>
      <c r="G10" s="3">
        <f t="shared" si="1"/>
        <v>25.754690325603185</v>
      </c>
    </row>
    <row r="11" spans="1:7" x14ac:dyDescent="0.25">
      <c r="A11" s="2" t="s">
        <v>14</v>
      </c>
      <c r="B11" s="2">
        <v>416</v>
      </c>
      <c r="C11" s="8">
        <v>1850000</v>
      </c>
      <c r="D11" s="8">
        <v>1850000</v>
      </c>
      <c r="E11" s="8">
        <v>241872.61</v>
      </c>
      <c r="F11" s="8">
        <f t="shared" si="0"/>
        <v>1608127.3900000001</v>
      </c>
      <c r="G11" s="3">
        <f t="shared" si="1"/>
        <v>13.074195135135133</v>
      </c>
    </row>
    <row r="12" spans="1:7" x14ac:dyDescent="0.25">
      <c r="A12" t="s">
        <v>15</v>
      </c>
      <c r="B12">
        <v>421</v>
      </c>
      <c r="C12" s="8">
        <v>16797000</v>
      </c>
      <c r="D12" s="8">
        <v>16797000</v>
      </c>
      <c r="E12" s="8">
        <v>6939897.2000000002</v>
      </c>
      <c r="F12" s="8">
        <f t="shared" si="0"/>
        <v>9857102.8000000007</v>
      </c>
      <c r="G12" s="3">
        <f t="shared" si="1"/>
        <v>41.316289813657207</v>
      </c>
    </row>
    <row r="13" spans="1:7" x14ac:dyDescent="0.25">
      <c r="A13" s="2" t="s">
        <v>16</v>
      </c>
      <c r="B13" s="2">
        <v>422</v>
      </c>
      <c r="C13" s="8">
        <v>419000</v>
      </c>
      <c r="D13" s="8">
        <v>419000</v>
      </c>
      <c r="E13" s="8">
        <v>44930</v>
      </c>
      <c r="F13" s="8">
        <f t="shared" si="0"/>
        <v>374070</v>
      </c>
      <c r="G13" s="3">
        <f t="shared" si="1"/>
        <v>10.723150357995227</v>
      </c>
    </row>
    <row r="14" spans="1:7" x14ac:dyDescent="0.25">
      <c r="A14" t="s">
        <v>17</v>
      </c>
      <c r="B14">
        <v>423</v>
      </c>
      <c r="C14" s="8">
        <v>3052000</v>
      </c>
      <c r="D14" s="8">
        <v>3052000</v>
      </c>
      <c r="E14" s="8">
        <v>1556018.17</v>
      </c>
      <c r="F14" s="8">
        <f t="shared" si="0"/>
        <v>1495981.83</v>
      </c>
      <c r="G14" s="3">
        <f t="shared" si="1"/>
        <v>50.98355733944954</v>
      </c>
    </row>
    <row r="15" spans="1:7" x14ac:dyDescent="0.25">
      <c r="A15" s="2" t="s">
        <v>18</v>
      </c>
      <c r="B15" s="2">
        <v>425</v>
      </c>
      <c r="C15" s="8">
        <v>2000</v>
      </c>
      <c r="D15" s="8">
        <v>2000</v>
      </c>
      <c r="E15" s="8">
        <v>0</v>
      </c>
      <c r="F15" s="8">
        <f t="shared" si="0"/>
        <v>2000</v>
      </c>
      <c r="G15" s="3">
        <f t="shared" si="1"/>
        <v>0</v>
      </c>
    </row>
    <row r="16" spans="1:7" x14ac:dyDescent="0.25">
      <c r="A16" t="s">
        <v>19</v>
      </c>
      <c r="B16">
        <v>426</v>
      </c>
      <c r="C16" s="8">
        <v>7400000</v>
      </c>
      <c r="D16" s="8">
        <v>7400000</v>
      </c>
      <c r="E16" s="8">
        <v>942478</v>
      </c>
      <c r="F16" s="8">
        <f t="shared" si="0"/>
        <v>6457522</v>
      </c>
      <c r="G16" s="3">
        <f t="shared" si="1"/>
        <v>12.73618918918919</v>
      </c>
    </row>
    <row r="17" spans="1:7" x14ac:dyDescent="0.25">
      <c r="A17" s="2" t="s">
        <v>20</v>
      </c>
      <c r="B17" s="2">
        <v>482</v>
      </c>
      <c r="C17" s="8">
        <v>541000</v>
      </c>
      <c r="D17" s="8">
        <v>541000</v>
      </c>
      <c r="E17" s="8">
        <v>0</v>
      </c>
      <c r="F17" s="8">
        <f t="shared" si="0"/>
        <v>541000</v>
      </c>
      <c r="G17" s="3">
        <f t="shared" si="1"/>
        <v>0</v>
      </c>
    </row>
    <row r="18" spans="1:7" x14ac:dyDescent="0.25">
      <c r="A18" t="s">
        <v>21</v>
      </c>
      <c r="B18">
        <v>483</v>
      </c>
      <c r="C18" s="8">
        <v>200000</v>
      </c>
      <c r="D18" s="8">
        <v>200000</v>
      </c>
      <c r="E18" s="8">
        <v>0</v>
      </c>
      <c r="F18" s="8">
        <f t="shared" si="0"/>
        <v>200000</v>
      </c>
      <c r="G18" s="3">
        <f t="shared" si="1"/>
        <v>0</v>
      </c>
    </row>
    <row r="19" spans="1:7" ht="41.25" customHeight="1" x14ac:dyDescent="0.25">
      <c r="A19" s="10" t="s">
        <v>22</v>
      </c>
      <c r="B19" s="2">
        <v>485</v>
      </c>
      <c r="C19" s="8">
        <v>200000</v>
      </c>
      <c r="D19" s="8">
        <v>200000</v>
      </c>
      <c r="E19" s="8">
        <v>0</v>
      </c>
      <c r="F19" s="8">
        <f t="shared" si="0"/>
        <v>200000</v>
      </c>
      <c r="G19" s="3">
        <f t="shared" si="1"/>
        <v>0</v>
      </c>
    </row>
    <row r="20" spans="1:7" x14ac:dyDescent="0.25">
      <c r="A20" s="11" t="s">
        <v>23</v>
      </c>
      <c r="B20" s="11"/>
      <c r="C20" s="12">
        <f>SUM(C6:C19)</f>
        <v>229577000</v>
      </c>
      <c r="D20" s="12">
        <f t="shared" ref="D20:E20" si="2">SUM(D6:D19)</f>
        <v>229577000</v>
      </c>
      <c r="E20" s="12">
        <f t="shared" si="2"/>
        <v>58348045.180000007</v>
      </c>
      <c r="F20" s="12">
        <f t="shared" si="0"/>
        <v>171228954.81999999</v>
      </c>
      <c r="G20" s="13">
        <f t="shared" si="1"/>
        <v>25.415457637306876</v>
      </c>
    </row>
    <row r="51" spans="4:4" x14ac:dyDescent="0.25">
      <c r="D51" t="s">
        <v>24</v>
      </c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AJT 30236- 2023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2024-04-18T09:52:47Z</dcterms:modified>
</cp:coreProperties>
</file>