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D8DD28E0-3CD7-400E-9C54-3B90F2E1DF5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OJT 30229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20" i="1" l="1"/>
  <c r="F20" i="1"/>
</calcChain>
</file>

<file path=xl/sharedStrings.xml><?xml version="1.0" encoding="utf-8"?>
<sst xmlns="http://schemas.openxmlformats.org/spreadsheetml/2006/main" count="25" uniqueCount="25">
  <si>
    <t xml:space="preserve">ИЗВЕШТАЈ О ИЗВРШЕЊУ БУЏЕТА </t>
  </si>
  <si>
    <t>КОРИСНИК: 30229 Основна јавна тужилаштва</t>
  </si>
  <si>
    <t>ЕКОНОМСКА КЛАСИФИКАЦИЈА</t>
  </si>
  <si>
    <t>БР.ЕК.КЛ.</t>
  </si>
  <si>
    <t>ИНИЦИЈАЛНА АПРОПРИЈАЦИЈА</t>
  </si>
  <si>
    <t>ТЕКУЋА АПРОПРИЈАЦИЈА</t>
  </si>
  <si>
    <t>ИЗВРШЕНО</t>
  </si>
  <si>
    <t>РАСПОЛОЖИВА АПРОПРИЈАЦИЈА</t>
  </si>
  <si>
    <t>ПРОЦЕНАТ ИЗВРШЕЊА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</si>
  <si>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</si>
  <si>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</si>
  <si>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</si>
  <si>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</si>
  <si>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</si>
  <si>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</si>
  <si>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</si>
  <si>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</si>
  <si>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</si>
  <si>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Текуће поправке и одржавање</t>
  </si>
  <si>
    <t>Материјал</t>
  </si>
  <si>
    <t>Порези,обавезне таксе и казне</t>
  </si>
  <si>
    <t>Новчане казне и пенали по решењу судова</t>
  </si>
  <si>
    <t>Накнаде штетеза повреде или штету нанету  од стране државних органа</t>
  </si>
  <si>
    <t>УКУПНО :</t>
  </si>
  <si>
    <t>01.01.2024.-31.03.2024.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</si>
</sst>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R_S_D_-;\-* #,##0.00\ _R_S_D_-;_-* &quot;-&quot;??\ _R_S_D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4" fontId="0" fillId="0" borderId="0" xfId="0" applyNumberFormat="1"/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3" fontId="0" fillId="0" borderId="0" xfId="1" applyFont="1"/>
    <xf numFmtId="43" fontId="1" fillId="0" borderId="0" xfId="1" applyFont="1"/>
    <xf numFmtId="0" fontId="0" fillId="2" borderId="0" xfId="0" applyFill="1" applyAlignment="1">
      <alignment wrapText="1"/>
    </xf>
    <xf numFmtId="0" fontId="0" fillId="2" borderId="1" xfId="0" applyFill="1" applyBorder="1"/>
    <xf numFmtId="43" fontId="0" fillId="0" borderId="1" xfId="1" applyFont="1" applyBorder="1"/>
    <xf numFmtId="4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workbookViewId="0">
      <selection activeCell="O17" sqref="O17"/>
    </sheetView>
  </sheetViews>
  <sheetFormatPr defaultRowHeight="15" x14ac:dyDescent="0.25"/>
  <cols>
    <col min="1" max="1" width="44.42578125" customWidth="1"/>
    <col min="2" max="2" width="11" customWidth="1"/>
    <col min="3" max="3" width="20.85546875" customWidth="1"/>
    <col min="4" max="4" width="20.28515625" customWidth="1"/>
    <col min="5" max="5" width="21.7109375" customWidth="1"/>
    <col min="6" max="6" width="20.28515625" customWidth="1"/>
    <col min="7" max="7" width="11.85546875" customWidth="1"/>
  </cols>
  <sheetData>
    <row r="1" spans="1:7" x14ac:dyDescent="0.25">
      <c r="A1" s="1" t="s">
        <v>0</v>
      </c>
      <c r="B1" s="2"/>
      <c r="C1" s="3"/>
      <c r="D1" s="3"/>
      <c r="E1" s="3"/>
      <c r="F1" s="3"/>
      <c r="G1" s="3"/>
    </row>
    <row r="2" spans="1:7" x14ac:dyDescent="0.25">
      <c r="A2" t="s">
        <v>24</v>
      </c>
      <c r="C2" s="4"/>
      <c r="D2" s="4"/>
      <c r="E2" s="4"/>
      <c r="F2" s="4"/>
      <c r="G2" s="4"/>
    </row>
    <row r="3" spans="1:7" x14ac:dyDescent="0.25">
      <c r="A3" s="2" t="s">
        <v>1</v>
      </c>
      <c r="B3" s="2"/>
      <c r="C3" s="3"/>
      <c r="D3" s="3"/>
      <c r="E3" s="3"/>
      <c r="F3" s="3"/>
      <c r="G3" s="3"/>
    </row>
    <row r="4" spans="1:7" x14ac:dyDescent="0.25">
      <c r="C4" s="4"/>
      <c r="D4" s="4"/>
      <c r="E4" s="4"/>
      <c r="F4" s="4"/>
      <c r="G4" s="4"/>
    </row>
    <row r="5" spans="1:7" ht="30" x14ac:dyDescent="0.25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6" t="s">
        <v>7</v>
      </c>
      <c r="G5" s="6" t="s">
        <v>8</v>
      </c>
    </row>
    <row r="6" spans="1:7" x14ac:dyDescent="0.25">
      <c r="A6" t="s">
        <v>9</v>
      </c>
      <c r="B6">
        <v>411</v>
      </c>
      <c r="C6" s="8">
        <v>1498538000</v>
      </c>
      <c r="D6" s="8">
        <v>1498538000</v>
      </c>
      <c r="E6" s="8">
        <v>343703827.52999997</v>
      </c>
      <c r="F6" s="8">
        <f>D:D-E:E</f>
        <v>1154834172.47</v>
      </c>
      <c r="G6" s="3">
        <f>+E6/D6*100</f>
        <v>22.935943401501994</v>
      </c>
    </row>
    <row r="7" spans="1:7" x14ac:dyDescent="0.25">
      <c r="A7" s="2" t="s">
        <v>10</v>
      </c>
      <c r="B7" s="2">
        <v>412</v>
      </c>
      <c r="C7" s="8">
        <v>227029000</v>
      </c>
      <c r="D7" s="8">
        <v>227029000</v>
      </c>
      <c r="E7" s="8">
        <v>52071084.75</v>
      </c>
      <c r="F7" s="8">
        <f t="shared" ref="F7:F20" si="0">D:D-E:E</f>
        <v>174957915.25</v>
      </c>
      <c r="G7" s="3">
        <f t="shared" ref="G7:G20" si="1">+E7/D7*100</f>
        <v>22.935873720978378</v>
      </c>
    </row>
    <row r="8" spans="1:7" x14ac:dyDescent="0.25">
      <c r="A8" t="s">
        <v>11</v>
      </c>
      <c r="B8">
        <v>413</v>
      </c>
      <c r="C8" s="8">
        <v>1300000</v>
      </c>
      <c r="D8" s="8">
        <v>1300000</v>
      </c>
      <c r="E8" s="8">
        <v>3000</v>
      </c>
      <c r="F8" s="8">
        <f t="shared" si="0"/>
        <v>1297000</v>
      </c>
      <c r="G8" s="3">
        <f t="shared" si="1"/>
        <v>0.23076923076923078</v>
      </c>
    </row>
    <row r="9" spans="1:7" x14ac:dyDescent="0.25">
      <c r="A9" s="2" t="s">
        <v>12</v>
      </c>
      <c r="B9" s="2">
        <v>414</v>
      </c>
      <c r="C9" s="8">
        <v>6000000</v>
      </c>
      <c r="D9" s="8">
        <v>6000000</v>
      </c>
      <c r="E9" s="9">
        <v>1682416.89</v>
      </c>
      <c r="F9" s="8">
        <f t="shared" si="0"/>
        <v>4317583.1100000003</v>
      </c>
      <c r="G9" s="3">
        <f t="shared" si="1"/>
        <v>28.040281499999999</v>
      </c>
    </row>
    <row r="10" spans="1:7" x14ac:dyDescent="0.25">
      <c r="A10" t="s">
        <v>13</v>
      </c>
      <c r="B10">
        <v>415</v>
      </c>
      <c r="C10" s="8">
        <v>23698000</v>
      </c>
      <c r="D10" s="8">
        <v>23698000</v>
      </c>
      <c r="E10" s="8">
        <v>6394043.8200000003</v>
      </c>
      <c r="F10" s="8">
        <f t="shared" si="0"/>
        <v>17303956.18</v>
      </c>
      <c r="G10" s="3">
        <f t="shared" si="1"/>
        <v>26.98136475651954</v>
      </c>
    </row>
    <row r="11" spans="1:7" x14ac:dyDescent="0.25">
      <c r="A11" s="2" t="s">
        <v>14</v>
      </c>
      <c r="B11" s="2">
        <v>416</v>
      </c>
      <c r="C11" s="8">
        <v>11300000</v>
      </c>
      <c r="D11" s="8">
        <v>11300000</v>
      </c>
      <c r="E11" s="8">
        <v>4643206.3099999996</v>
      </c>
      <c r="F11" s="8">
        <f t="shared" si="0"/>
        <v>6656793.6900000004</v>
      </c>
      <c r="G11" s="3">
        <f t="shared" si="1"/>
        <v>41.090321327433628</v>
      </c>
    </row>
    <row r="12" spans="1:7" x14ac:dyDescent="0.25">
      <c r="A12" t="s">
        <v>15</v>
      </c>
      <c r="B12">
        <v>421</v>
      </c>
      <c r="C12" s="8">
        <v>122000000</v>
      </c>
      <c r="D12" s="8">
        <v>122000000</v>
      </c>
      <c r="E12" s="8">
        <v>40670682.590000004</v>
      </c>
      <c r="F12" s="8">
        <f t="shared" si="0"/>
        <v>81329317.409999996</v>
      </c>
      <c r="G12" s="3">
        <f t="shared" si="1"/>
        <v>33.336625073770492</v>
      </c>
    </row>
    <row r="13" spans="1:7" x14ac:dyDescent="0.25">
      <c r="A13" s="2" t="s">
        <v>16</v>
      </c>
      <c r="B13" s="2">
        <v>422</v>
      </c>
      <c r="C13" s="8">
        <v>11000000</v>
      </c>
      <c r="D13" s="8">
        <v>11000000</v>
      </c>
      <c r="E13" s="8">
        <v>635940.92000000004</v>
      </c>
      <c r="F13" s="8">
        <f t="shared" si="0"/>
        <v>10364059.08</v>
      </c>
      <c r="G13" s="3">
        <f t="shared" si="1"/>
        <v>5.7812810909090917</v>
      </c>
    </row>
    <row r="14" spans="1:7" x14ac:dyDescent="0.25">
      <c r="A14" t="s">
        <v>17</v>
      </c>
      <c r="B14">
        <v>423</v>
      </c>
      <c r="C14" s="8">
        <v>1277403000</v>
      </c>
      <c r="D14" s="8">
        <v>1277403000</v>
      </c>
      <c r="E14" s="8">
        <v>979805369.54999995</v>
      </c>
      <c r="F14" s="8">
        <f t="shared" si="0"/>
        <v>297597630.45000005</v>
      </c>
      <c r="G14" s="3">
        <f t="shared" si="1"/>
        <v>76.702917524853149</v>
      </c>
    </row>
    <row r="15" spans="1:7" x14ac:dyDescent="0.25">
      <c r="A15" s="2" t="s">
        <v>18</v>
      </c>
      <c r="B15" s="2">
        <v>425</v>
      </c>
      <c r="C15" s="8">
        <v>2000</v>
      </c>
      <c r="D15" s="8">
        <v>2000</v>
      </c>
      <c r="E15" s="8">
        <v>0</v>
      </c>
      <c r="F15" s="8">
        <f t="shared" si="0"/>
        <v>2000</v>
      </c>
      <c r="G15" s="3">
        <f t="shared" si="1"/>
        <v>0</v>
      </c>
    </row>
    <row r="16" spans="1:7" x14ac:dyDescent="0.25">
      <c r="A16" t="s">
        <v>19</v>
      </c>
      <c r="B16">
        <v>426</v>
      </c>
      <c r="C16" s="8">
        <v>54500000</v>
      </c>
      <c r="D16" s="8">
        <v>54500000</v>
      </c>
      <c r="E16" s="8">
        <v>19957966.510000002</v>
      </c>
      <c r="F16" s="8">
        <f t="shared" si="0"/>
        <v>34542033.489999995</v>
      </c>
      <c r="G16" s="3">
        <f t="shared" si="1"/>
        <v>36.620122036697254</v>
      </c>
    </row>
    <row r="17" spans="1:7" x14ac:dyDescent="0.25">
      <c r="A17" s="2" t="s">
        <v>20</v>
      </c>
      <c r="B17" s="2">
        <v>482</v>
      </c>
      <c r="C17" s="8">
        <v>2500000</v>
      </c>
      <c r="D17" s="8">
        <v>2500000</v>
      </c>
      <c r="E17" s="8">
        <v>480949.19</v>
      </c>
      <c r="F17" s="8">
        <f t="shared" si="0"/>
        <v>2019050.81</v>
      </c>
      <c r="G17" s="3">
        <f t="shared" si="1"/>
        <v>19.237967600000001</v>
      </c>
    </row>
    <row r="18" spans="1:7" x14ac:dyDescent="0.25">
      <c r="A18" t="s">
        <v>21</v>
      </c>
      <c r="B18">
        <v>483</v>
      </c>
      <c r="C18" s="8">
        <v>58701000</v>
      </c>
      <c r="D18" s="8">
        <v>58701000</v>
      </c>
      <c r="E18" s="8">
        <v>46959331.130000003</v>
      </c>
      <c r="F18" s="8">
        <f t="shared" si="0"/>
        <v>11741668.869999997</v>
      </c>
      <c r="G18" s="3">
        <f t="shared" si="1"/>
        <v>79.99749770872728</v>
      </c>
    </row>
    <row r="19" spans="1:7" ht="29.25" customHeight="1" x14ac:dyDescent="0.25">
      <c r="A19" s="10" t="s">
        <v>22</v>
      </c>
      <c r="B19" s="2">
        <v>485</v>
      </c>
      <c r="C19" s="8">
        <v>1200000</v>
      </c>
      <c r="D19" s="8">
        <v>1200000</v>
      </c>
      <c r="E19" s="8">
        <v>41865.22</v>
      </c>
      <c r="F19" s="8">
        <f t="shared" si="0"/>
        <v>1158134.78</v>
      </c>
      <c r="G19" s="3">
        <f t="shared" si="1"/>
        <v>3.4887683333333337</v>
      </c>
    </row>
    <row r="20" spans="1:7" x14ac:dyDescent="0.25">
      <c r="A20" s="11" t="s">
        <v>23</v>
      </c>
      <c r="B20" s="11"/>
      <c r="C20" s="12">
        <f>SUM(C6:C19)</f>
        <v>3295171000</v>
      </c>
      <c r="D20" s="12">
        <f t="shared" ref="D20:E20" si="2">SUM(D6:D19)</f>
        <v>3295171000</v>
      </c>
      <c r="E20" s="12">
        <f t="shared" si="2"/>
        <v>1497049684.4100001</v>
      </c>
      <c r="F20" s="12">
        <f t="shared" si="0"/>
        <v>1798121315.5899999</v>
      </c>
      <c r="G20" s="13">
        <f t="shared" si="1"/>
        <v>45.431623560962393</v>
      </c>
    </row>
  </sheetData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OJT 30229-2023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2024-04-18T09:53:52Z</dcterms:modified>
</cp:coreProperties>
</file>