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filterPrivacy="1"/>
  <xr:revisionPtr revIDLastSave="0" documentId="8_{B76F2016-5380-40A2-8EBC-55E9A21EE861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VJT 30228-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9" i="1"/>
  <c r="D19" i="1"/>
  <c r="C19" i="1"/>
  <c r="G18" i="1"/>
  <c r="F18" i="1"/>
  <c r="G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19" i="1" l="1"/>
  <c r="F19" i="1"/>
</calcChain>
</file>

<file path=xl/sharedStrings.xml><?xml version="1.0" encoding="utf-8"?>
<sst xmlns="http://schemas.openxmlformats.org/spreadsheetml/2006/main" count="24" uniqueCount="24">
  <si>
    <t>КОРИСНИК: 30228 Виша  јавна тужилаштва</t>
  </si>
  <si>
    <t>ЕКОНОМСКА КЛАСИФИКАЦИЈА</t>
  </si>
  <si>
    <t>БР.ЕК.КЛ.</t>
  </si>
  <si>
    <t>ИНИЦИЈАЛНА АПРОПРИЈАЦИЈА</t>
  </si>
  <si>
    <t>ТЕКУЋА АПРОПРИЈАЦИЈА</t>
  </si>
  <si>
    <t>ИЗВРШЕНО</t>
  </si>
  <si>
    <t>РАСПОЛОЖИВА АПРОПРИЈАЦИЈА</t>
  </si>
  <si>
    <t>ПРОЦЕНАТ ИЗВРШЕЊА</t>
  </si>
  <si>
    <t>Плате, додаци и накнаде запослених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</si>
  <si>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</si>
  <si>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</si>
  <si>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</si>
  <si>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</si>
  <si>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</si>
  <si>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</si>
  <si>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</si>
  <si>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</si>
  <si>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Текуће поправке и одржавање</t>
  </si>
  <si>
    <t>Материјал</t>
  </si>
  <si>
    <t>Порези,обавезне таксе и казне</t>
  </si>
  <si>
    <t>Новчане казне и пенали по решењу судова</t>
  </si>
  <si>
    <t>Накнаде штетеза повреде или штету нанету  од стране државних органа</t>
  </si>
  <si>
    <t>УКУПНО :</t>
  </si>
  <si>
    <t>01.01.2024.-31.03.2024.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</si>
</sst>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R_S_D_-;\-* #,##0.00\ _R_S_D_-;_-* &quot;-&quot;??\ _R_S_D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4" fontId="0" fillId="0" borderId="0" xfId="0" applyNumberFormat="1"/>
    <xf numFmtId="0" fontId="0" fillId="2" borderId="0" xfId="0" applyFill="1"/>
    <xf numFmtId="4" fontId="0" fillId="2" borderId="0" xfId="0" applyNumberFormat="1" applyFill="1"/>
    <xf numFmtId="0" fontId="0" fillId="2" borderId="0" xfId="0" applyFill="1" applyAlignment="1">
      <alignment horizontal="center" vertical="center"/>
    </xf>
    <xf numFmtId="4" fontId="0" fillId="2" borderId="0" xfId="0" applyNumberFormat="1" applyFill="1" applyAlignment="1">
      <alignment horizontal="center" vertical="center" wrapText="1"/>
    </xf>
    <xf numFmtId="4" fontId="0" fillId="2" borderId="0" xfId="0" applyNumberFormat="1" applyFill="1" applyAlignment="1">
      <alignment horizontal="center" vertical="center"/>
    </xf>
    <xf numFmtId="43" fontId="0" fillId="0" borderId="0" xfId="1" applyFont="1"/>
    <xf numFmtId="43" fontId="1" fillId="0" borderId="0" xfId="1" applyFont="1"/>
    <xf numFmtId="0" fontId="0" fillId="2" borderId="0" xfId="0" applyFill="1" applyAlignment="1">
      <alignment wrapText="1"/>
    </xf>
    <xf numFmtId="0" fontId="0" fillId="2" borderId="1" xfId="0" applyFill="1" applyBorder="1"/>
    <xf numFmtId="43" fontId="0" fillId="0" borderId="1" xfId="1" applyFont="1" applyBorder="1"/>
    <xf numFmtId="4" fontId="0" fillId="2" borderId="1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9"/>
  <sheetViews>
    <sheetView tabSelected="1" workbookViewId="0">
      <selection activeCell="K13" sqref="K13"/>
    </sheetView>
  </sheetViews>
  <sheetFormatPr defaultRowHeight="15" x14ac:dyDescent="0.25"/>
  <cols>
    <col min="1" max="1" width="47.85546875" customWidth="1"/>
    <col min="2" max="2" width="10.7109375" customWidth="1"/>
    <col min="3" max="3" width="26.42578125" customWidth="1"/>
    <col min="4" max="4" width="23.140625" customWidth="1"/>
    <col min="5" max="5" width="22.7109375" customWidth="1"/>
    <col min="6" max="6" width="24.140625" customWidth="1"/>
    <col min="7" max="7" width="13.140625" customWidth="1"/>
  </cols>
  <sheetData>
    <row r="1" spans="1:7" x14ac:dyDescent="0.25">
      <c r="A1" t="s">
        <v>23</v>
      </c>
      <c r="C1" s="1"/>
      <c r="D1" s="1"/>
      <c r="E1" s="1"/>
      <c r="F1" s="1"/>
      <c r="G1" s="1"/>
    </row>
    <row r="2" spans="1:7" x14ac:dyDescent="0.25">
      <c r="A2" s="2" t="s">
        <v>0</v>
      </c>
      <c r="B2" s="2"/>
      <c r="C2" s="3"/>
      <c r="D2" s="3"/>
      <c r="E2" s="3"/>
      <c r="F2" s="3"/>
      <c r="G2" s="3"/>
    </row>
    <row r="3" spans="1:7" x14ac:dyDescent="0.25">
      <c r="C3" s="1"/>
      <c r="D3" s="1"/>
      <c r="E3" s="1"/>
      <c r="F3" s="1"/>
      <c r="G3" s="1"/>
    </row>
    <row r="4" spans="1:7" ht="30" x14ac:dyDescent="0.25">
      <c r="A4" s="4" t="s">
        <v>1</v>
      </c>
      <c r="B4" s="4" t="s">
        <v>2</v>
      </c>
      <c r="C4" s="5" t="s">
        <v>3</v>
      </c>
      <c r="D4" s="5" t="s">
        <v>4</v>
      </c>
      <c r="E4" s="6" t="s">
        <v>5</v>
      </c>
      <c r="F4" s="5" t="s">
        <v>6</v>
      </c>
      <c r="G4" s="5" t="s">
        <v>7</v>
      </c>
    </row>
    <row r="5" spans="1:7" x14ac:dyDescent="0.25">
      <c r="A5" t="s">
        <v>8</v>
      </c>
      <c r="B5">
        <v>411</v>
      </c>
      <c r="C5" s="7">
        <v>813774000</v>
      </c>
      <c r="D5" s="7">
        <v>813774000</v>
      </c>
      <c r="E5" s="7">
        <v>195971675.91</v>
      </c>
      <c r="F5" s="7">
        <f>D:D-E:E</f>
        <v>617802324.09000003</v>
      </c>
      <c r="G5" s="3">
        <f>+E5/D5*100</f>
        <v>24.081830570895605</v>
      </c>
    </row>
    <row r="6" spans="1:7" x14ac:dyDescent="0.25">
      <c r="A6" s="2" t="s">
        <v>9</v>
      </c>
      <c r="B6" s="2">
        <v>412</v>
      </c>
      <c r="C6" s="7">
        <v>123286000</v>
      </c>
      <c r="D6" s="7">
        <v>123286000</v>
      </c>
      <c r="E6" s="7">
        <v>29690764.710000001</v>
      </c>
      <c r="F6" s="7">
        <f t="shared" ref="F6:F19" si="0">D:D-E:E</f>
        <v>93595235.289999992</v>
      </c>
      <c r="G6" s="3">
        <f t="shared" ref="G6:G19" si="1">+E6/D6*100</f>
        <v>24.082835609882714</v>
      </c>
    </row>
    <row r="7" spans="1:7" x14ac:dyDescent="0.25">
      <c r="A7" t="s">
        <v>10</v>
      </c>
      <c r="B7">
        <v>413</v>
      </c>
      <c r="C7" s="7">
        <v>400000</v>
      </c>
      <c r="D7" s="7">
        <v>400000</v>
      </c>
      <c r="E7" s="7">
        <v>0</v>
      </c>
      <c r="F7" s="7">
        <f t="shared" si="0"/>
        <v>400000</v>
      </c>
      <c r="G7" s="3">
        <f t="shared" si="1"/>
        <v>0</v>
      </c>
    </row>
    <row r="8" spans="1:7" x14ac:dyDescent="0.25">
      <c r="A8" s="2" t="s">
        <v>11</v>
      </c>
      <c r="B8" s="2">
        <v>414</v>
      </c>
      <c r="C8" s="7">
        <v>5500000</v>
      </c>
      <c r="D8" s="7">
        <v>5500000</v>
      </c>
      <c r="E8" s="8">
        <v>2894971.17</v>
      </c>
      <c r="F8" s="7">
        <f t="shared" si="0"/>
        <v>2605028.83</v>
      </c>
      <c r="G8" s="3">
        <f t="shared" si="1"/>
        <v>52.635839454545454</v>
      </c>
    </row>
    <row r="9" spans="1:7" x14ac:dyDescent="0.25">
      <c r="A9" t="s">
        <v>12</v>
      </c>
      <c r="B9">
        <v>415</v>
      </c>
      <c r="C9" s="7">
        <v>12000000</v>
      </c>
      <c r="D9" s="7">
        <v>12000000</v>
      </c>
      <c r="E9" s="7">
        <v>3293130.43</v>
      </c>
      <c r="F9" s="7">
        <f t="shared" si="0"/>
        <v>8706869.5700000003</v>
      </c>
      <c r="G9" s="3">
        <f t="shared" si="1"/>
        <v>27.442753583333335</v>
      </c>
    </row>
    <row r="10" spans="1:7" x14ac:dyDescent="0.25">
      <c r="A10" s="2" t="s">
        <v>13</v>
      </c>
      <c r="B10" s="2">
        <v>416</v>
      </c>
      <c r="C10" s="7">
        <v>6100000</v>
      </c>
      <c r="D10" s="7">
        <v>6100000</v>
      </c>
      <c r="E10" s="7">
        <v>2478333</v>
      </c>
      <c r="F10" s="7">
        <f t="shared" si="0"/>
        <v>3621667</v>
      </c>
      <c r="G10" s="3">
        <f t="shared" si="1"/>
        <v>40.628409836065579</v>
      </c>
    </row>
    <row r="11" spans="1:7" x14ac:dyDescent="0.25">
      <c r="A11" t="s">
        <v>14</v>
      </c>
      <c r="B11">
        <v>421</v>
      </c>
      <c r="C11" s="7">
        <v>74100000</v>
      </c>
      <c r="D11" s="7">
        <v>74100000</v>
      </c>
      <c r="E11" s="7">
        <v>20747874.16</v>
      </c>
      <c r="F11" s="7">
        <f t="shared" si="0"/>
        <v>53352125.840000004</v>
      </c>
      <c r="G11" s="3">
        <f t="shared" si="1"/>
        <v>27.999830175438596</v>
      </c>
    </row>
    <row r="12" spans="1:7" x14ac:dyDescent="0.25">
      <c r="A12" s="2" t="s">
        <v>15</v>
      </c>
      <c r="B12" s="2">
        <v>422</v>
      </c>
      <c r="C12" s="7">
        <v>12400000</v>
      </c>
      <c r="D12" s="7">
        <v>12400000</v>
      </c>
      <c r="E12" s="7">
        <v>655273.71</v>
      </c>
      <c r="F12" s="7">
        <f t="shared" si="0"/>
        <v>11744726.289999999</v>
      </c>
      <c r="G12" s="3">
        <f t="shared" si="1"/>
        <v>5.2844654032258065</v>
      </c>
    </row>
    <row r="13" spans="1:7" x14ac:dyDescent="0.25">
      <c r="A13" t="s">
        <v>16</v>
      </c>
      <c r="B13">
        <v>423</v>
      </c>
      <c r="C13" s="7">
        <v>749509000</v>
      </c>
      <c r="D13" s="7">
        <v>749509000</v>
      </c>
      <c r="E13" s="7">
        <v>307736946.35000002</v>
      </c>
      <c r="F13" s="7">
        <f t="shared" si="0"/>
        <v>441772053.64999998</v>
      </c>
      <c r="G13" s="3">
        <f t="shared" si="1"/>
        <v>41.05847245997046</v>
      </c>
    </row>
    <row r="14" spans="1:7" x14ac:dyDescent="0.25">
      <c r="A14" s="2" t="s">
        <v>17</v>
      </c>
      <c r="B14" s="2">
        <v>425</v>
      </c>
      <c r="C14" s="7">
        <v>2000</v>
      </c>
      <c r="D14" s="7">
        <v>2000</v>
      </c>
      <c r="E14" s="7">
        <v>0</v>
      </c>
      <c r="F14" s="7">
        <f t="shared" si="0"/>
        <v>2000</v>
      </c>
      <c r="G14" s="3">
        <f t="shared" si="1"/>
        <v>0</v>
      </c>
    </row>
    <row r="15" spans="1:7" x14ac:dyDescent="0.25">
      <c r="A15" t="s">
        <v>18</v>
      </c>
      <c r="B15">
        <v>426</v>
      </c>
      <c r="C15" s="7">
        <v>32100000</v>
      </c>
      <c r="D15" s="7">
        <v>32100000</v>
      </c>
      <c r="E15" s="7">
        <v>9539766.9499999993</v>
      </c>
      <c r="F15" s="7">
        <f t="shared" si="0"/>
        <v>22560233.050000001</v>
      </c>
      <c r="G15" s="3">
        <f t="shared" si="1"/>
        <v>29.71890015576324</v>
      </c>
    </row>
    <row r="16" spans="1:7" x14ac:dyDescent="0.25">
      <c r="A16" s="2" t="s">
        <v>19</v>
      </c>
      <c r="B16" s="2">
        <v>482</v>
      </c>
      <c r="C16" s="7">
        <v>2100000</v>
      </c>
      <c r="D16" s="7">
        <v>2100000</v>
      </c>
      <c r="E16" s="7">
        <v>640391.62</v>
      </c>
      <c r="F16" s="7">
        <f t="shared" si="0"/>
        <v>1459608.38</v>
      </c>
      <c r="G16" s="3">
        <f t="shared" si="1"/>
        <v>30.494839047619049</v>
      </c>
    </row>
    <row r="17" spans="1:7" x14ac:dyDescent="0.25">
      <c r="A17" t="s">
        <v>20</v>
      </c>
      <c r="B17">
        <v>483</v>
      </c>
      <c r="C17" s="7">
        <v>10000000</v>
      </c>
      <c r="D17" s="7">
        <v>10000000</v>
      </c>
      <c r="E17" s="7">
        <v>2532785.44</v>
      </c>
      <c r="F17" s="7">
        <f t="shared" si="0"/>
        <v>7467214.5600000005</v>
      </c>
      <c r="G17" s="3">
        <f t="shared" si="1"/>
        <v>25.3278544</v>
      </c>
    </row>
    <row r="18" spans="1:7" ht="41.25" customHeight="1" x14ac:dyDescent="0.25">
      <c r="A18" s="9" t="s">
        <v>21</v>
      </c>
      <c r="B18" s="2">
        <v>485</v>
      </c>
      <c r="C18" s="7">
        <v>1200000</v>
      </c>
      <c r="D18" s="7">
        <v>1200000</v>
      </c>
      <c r="E18" s="7">
        <v>0</v>
      </c>
      <c r="F18" s="7">
        <f t="shared" si="0"/>
        <v>1200000</v>
      </c>
      <c r="G18" s="3">
        <f t="shared" si="1"/>
        <v>0</v>
      </c>
    </row>
    <row r="19" spans="1:7" x14ac:dyDescent="0.25">
      <c r="A19" s="10" t="s">
        <v>22</v>
      </c>
      <c r="B19" s="10"/>
      <c r="C19" s="11">
        <f>SUM(C5:C18)</f>
        <v>1842471000</v>
      </c>
      <c r="D19" s="11">
        <f>SUM(D5:D18)</f>
        <v>1842471000</v>
      </c>
      <c r="E19" s="11">
        <f t="shared" ref="E19" si="2">SUM(E5:E18)</f>
        <v>576181913.45000017</v>
      </c>
      <c r="F19" s="11">
        <f t="shared" si="0"/>
        <v>1266289086.5499997</v>
      </c>
      <c r="G19" s="12">
        <f t="shared" si="1"/>
        <v>31.272237850690736</v>
      </c>
    </row>
  </sheetData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VJT 30228-2023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2024-04-18T09:54:21Z</dcterms:modified>
</cp:coreProperties>
</file>