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ja.martinovic\Desktop\SAJT 2024\Sajt 2024\"/>
    </mc:Choice>
  </mc:AlternateContent>
  <xr:revisionPtr revIDLastSave="0" documentId="8_{BB298482-04C3-41EF-91CD-2BBD13B948BB}" xr6:coauthVersionLast="36" xr6:coauthVersionMax="36" xr10:uidLastSave="{00000000-0000-0000-0000-000000000000}"/>
  <bookViews>
    <workbookView xWindow="0" yWindow="0" windowWidth="28800" windowHeight="12105" xr2:uid="{5761ECB4-227C-4B85-916F-242D4BACE148}"/>
  </bookViews>
  <sheets>
    <sheet name="1-3-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G23" i="1"/>
  <c r="D24" i="1"/>
  <c r="G24" i="1" s="1"/>
  <c r="C24" i="1"/>
  <c r="D6" i="1"/>
  <c r="F6" i="1" s="1"/>
  <c r="G22" i="1"/>
  <c r="F22" i="1"/>
  <c r="G21" i="1"/>
  <c r="F21" i="1"/>
  <c r="G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</calcChain>
</file>

<file path=xl/sharedStrings.xml><?xml version="1.0" encoding="utf-8"?>
<sst xmlns="http://schemas.openxmlformats.org/spreadsheetml/2006/main" count="29" uniqueCount="28">
  <si>
    <t xml:space="preserve">ИЗВЕШТАЈ О ИЗВРШЕЊУ БУЏЕТА </t>
  </si>
  <si>
    <t>КОРИСНИК: ВИСОКИ САВЕТ ТУЖИЛАШТВА</t>
  </si>
  <si>
    <t>ЕКОНОМСКА КЛАСИФИКАЦИЈА</t>
  </si>
  <si>
    <t>БР.ЕК.КЛ.</t>
  </si>
  <si>
    <t>ИНИЦИЈАЛНА АПРОПРИЈАЦИЈА</t>
  </si>
  <si>
    <t>ТЕКУЋА АПРОПРИЈАЦИЈА</t>
  </si>
  <si>
    <t>ИЗВРШЕНО</t>
  </si>
  <si>
    <t>РАСПОЛОЖИВА АПРОПРИЈАЦИЈА</t>
  </si>
  <si>
    <t>ПРОЦЕНАТ ИЗВРШЕЊА</t>
  </si>
  <si>
    <t>Плате, додаци и накнаде запослених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</si>
  <si>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</si>
  <si>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</si>
  <si>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</si>
  <si>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</si>
  <si>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</si>
  <si>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</si>
  <si>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</si>
  <si>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</si>
  <si>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</si>
  <si>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</si>
  <si>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</si>
  <si>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Порези,обавезне таксе и казне</t>
  </si>
  <si>
    <t>Новчане казне и пенали по решењу судова</t>
  </si>
  <si>
    <t>Накнаде штетеза повреде или штету нанету  од стране државних органа</t>
  </si>
  <si>
    <t>Машине и опрема</t>
  </si>
  <si>
    <t>УКУПНО :</t>
  </si>
  <si>
    <t>ПЕРИОД: 01.01.2024. - 31.03.2024.</t>
  </si>
  <si>
    <t>Нематеријална имовина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</si>
</sst>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4" fontId="0" fillId="2" borderId="0" xfId="0" applyNumberForma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/>
    </xf>
    <xf numFmtId="4" fontId="0" fillId="0" borderId="0" xfId="1" applyNumberFormat="1" applyFont="1" applyAlignment="1">
      <alignment horizontal="center"/>
    </xf>
    <xf numFmtId="0" fontId="0" fillId="2" borderId="0" xfId="0" applyFill="1"/>
    <xf numFmtId="4" fontId="0" fillId="2" borderId="0" xfId="1" applyNumberFormat="1" applyFont="1" applyFill="1" applyAlignment="1">
      <alignment horizontal="center"/>
    </xf>
    <xf numFmtId="4" fontId="0" fillId="3" borderId="0" xfId="0" applyNumberFormat="1" applyFill="1" applyAlignment="1">
      <alignment horizontal="center"/>
    </xf>
    <xf numFmtId="0" fontId="0" fillId="2" borderId="0" xfId="0" applyFill="1" applyAlignment="1">
      <alignment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9DD2-7671-4054-A453-6CC04CBD6CBA}">
  <dimension ref="A1:G24"/>
  <sheetViews>
    <sheetView tabSelected="1" workbookViewId="0">
      <selection activeCell="I21" sqref="I21"/>
    </sheetView>
  </sheetViews>
  <sheetFormatPr defaultRowHeight="15" x14ac:dyDescent="0.25"/>
  <cols>
    <col min="1" max="1" width="28" customWidth="1"/>
    <col min="3" max="7" width="21.7109375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s="4" t="s">
        <v>26</v>
      </c>
      <c r="B2" s="5"/>
      <c r="C2" s="6"/>
      <c r="D2" s="6"/>
      <c r="E2" s="6"/>
      <c r="F2" s="6"/>
      <c r="G2" s="6"/>
    </row>
    <row r="3" spans="1:7" x14ac:dyDescent="0.25">
      <c r="A3" s="1" t="s">
        <v>1</v>
      </c>
      <c r="B3" s="2"/>
      <c r="C3" s="3"/>
      <c r="D3" s="3"/>
      <c r="E3" s="3"/>
      <c r="F3" s="3"/>
      <c r="G3" s="3"/>
    </row>
    <row r="4" spans="1:7" x14ac:dyDescent="0.25">
      <c r="B4" s="5"/>
      <c r="C4" s="6"/>
      <c r="D4" s="6"/>
      <c r="E4" s="6"/>
      <c r="F4" s="6"/>
      <c r="G4" s="6"/>
    </row>
    <row r="5" spans="1:7" ht="30" x14ac:dyDescent="0.25">
      <c r="A5" s="7" t="s">
        <v>2</v>
      </c>
      <c r="B5" s="7" t="s">
        <v>3</v>
      </c>
      <c r="C5" s="8" t="s">
        <v>4</v>
      </c>
      <c r="D5" s="8" t="s">
        <v>5</v>
      </c>
      <c r="E5" s="9" t="s">
        <v>6</v>
      </c>
      <c r="F5" s="8" t="s">
        <v>7</v>
      </c>
      <c r="G5" s="8" t="s">
        <v>8</v>
      </c>
    </row>
    <row r="6" spans="1:7" x14ac:dyDescent="0.25">
      <c r="A6" t="s">
        <v>9</v>
      </c>
      <c r="B6" s="5">
        <v>411</v>
      </c>
      <c r="C6" s="10">
        <v>98816000</v>
      </c>
      <c r="D6" s="10">
        <f>+C6</f>
        <v>98816000</v>
      </c>
      <c r="E6" s="6">
        <v>24915155.75</v>
      </c>
      <c r="F6" s="6">
        <f t="shared" ref="F6:F23" si="0">+D6-E6</f>
        <v>73900844.25</v>
      </c>
      <c r="G6" s="3">
        <f t="shared" ref="G6:G23" si="1">+E6/C6*100</f>
        <v>25.213685789750645</v>
      </c>
    </row>
    <row r="7" spans="1:7" x14ac:dyDescent="0.25">
      <c r="A7" s="11" t="s">
        <v>10</v>
      </c>
      <c r="B7" s="2">
        <v>412</v>
      </c>
      <c r="C7" s="12">
        <v>14602000</v>
      </c>
      <c r="D7" s="12">
        <v>14602000</v>
      </c>
      <c r="E7" s="3">
        <v>3702422.44</v>
      </c>
      <c r="F7" s="13">
        <f t="shared" si="0"/>
        <v>10899577.560000001</v>
      </c>
      <c r="G7" s="3">
        <f t="shared" si="1"/>
        <v>25.355584440487604</v>
      </c>
    </row>
    <row r="8" spans="1:7" x14ac:dyDescent="0.25">
      <c r="A8" t="s">
        <v>11</v>
      </c>
      <c r="B8" s="5">
        <v>413</v>
      </c>
      <c r="C8" s="10">
        <v>190000</v>
      </c>
      <c r="D8" s="10">
        <v>190000</v>
      </c>
      <c r="E8" s="6"/>
      <c r="F8" s="6">
        <f t="shared" si="0"/>
        <v>190000</v>
      </c>
      <c r="G8" s="3">
        <f t="shared" si="1"/>
        <v>0</v>
      </c>
    </row>
    <row r="9" spans="1:7" x14ac:dyDescent="0.25">
      <c r="A9" s="11" t="s">
        <v>12</v>
      </c>
      <c r="B9" s="2">
        <v>414</v>
      </c>
      <c r="C9" s="12">
        <v>850000</v>
      </c>
      <c r="D9" s="12">
        <v>850000</v>
      </c>
      <c r="E9" s="12">
        <v>87799</v>
      </c>
      <c r="F9" s="13">
        <f t="shared" si="0"/>
        <v>762201</v>
      </c>
      <c r="G9" s="3">
        <f t="shared" si="1"/>
        <v>10.329294117647059</v>
      </c>
    </row>
    <row r="10" spans="1:7" x14ac:dyDescent="0.25">
      <c r="A10" t="s">
        <v>13</v>
      </c>
      <c r="B10" s="5">
        <v>415</v>
      </c>
      <c r="C10" s="10">
        <v>4000000</v>
      </c>
      <c r="D10" s="10">
        <v>4000000</v>
      </c>
      <c r="E10" s="6">
        <v>836624.9</v>
      </c>
      <c r="F10" s="6">
        <f t="shared" si="0"/>
        <v>3163375.1</v>
      </c>
      <c r="G10" s="3">
        <f t="shared" si="1"/>
        <v>20.915622500000001</v>
      </c>
    </row>
    <row r="11" spans="1:7" x14ac:dyDescent="0.25">
      <c r="A11" s="11" t="s">
        <v>14</v>
      </c>
      <c r="B11" s="2">
        <v>416</v>
      </c>
      <c r="C11" s="12">
        <v>970000</v>
      </c>
      <c r="D11" s="12">
        <v>970000</v>
      </c>
      <c r="E11" s="3">
        <v>241872.61</v>
      </c>
      <c r="F11" s="13">
        <f t="shared" si="0"/>
        <v>728127.39</v>
      </c>
      <c r="G11" s="3">
        <f t="shared" si="1"/>
        <v>24.935320618556702</v>
      </c>
    </row>
    <row r="12" spans="1:7" x14ac:dyDescent="0.25">
      <c r="A12" t="s">
        <v>15</v>
      </c>
      <c r="B12" s="5">
        <v>421</v>
      </c>
      <c r="C12" s="10">
        <v>2300000</v>
      </c>
      <c r="D12" s="10">
        <v>2300000</v>
      </c>
      <c r="E12" s="6">
        <v>517661.6</v>
      </c>
      <c r="F12" s="6">
        <f t="shared" si="0"/>
        <v>1782338.4</v>
      </c>
      <c r="G12" s="3">
        <f t="shared" si="1"/>
        <v>22.507026086956522</v>
      </c>
    </row>
    <row r="13" spans="1:7" x14ac:dyDescent="0.25">
      <c r="A13" s="11" t="s">
        <v>16</v>
      </c>
      <c r="B13" s="2">
        <v>422</v>
      </c>
      <c r="C13" s="12">
        <v>2800000</v>
      </c>
      <c r="D13" s="12">
        <v>2800000</v>
      </c>
      <c r="E13" s="3">
        <v>480988.98</v>
      </c>
      <c r="F13" s="13">
        <f t="shared" si="0"/>
        <v>2319011.02</v>
      </c>
      <c r="G13" s="3">
        <f t="shared" si="1"/>
        <v>17.178177857142856</v>
      </c>
    </row>
    <row r="14" spans="1:7" x14ac:dyDescent="0.25">
      <c r="A14" t="s">
        <v>17</v>
      </c>
      <c r="B14" s="5">
        <v>423</v>
      </c>
      <c r="C14" s="10">
        <v>5800000</v>
      </c>
      <c r="D14" s="10">
        <v>5800000</v>
      </c>
      <c r="E14" s="6">
        <v>1298097.05</v>
      </c>
      <c r="F14" s="6">
        <f t="shared" si="0"/>
        <v>4501902.95</v>
      </c>
      <c r="G14" s="3">
        <f t="shared" si="1"/>
        <v>22.380983620689658</v>
      </c>
    </row>
    <row r="15" spans="1:7" x14ac:dyDescent="0.25">
      <c r="A15" s="11" t="s">
        <v>17</v>
      </c>
      <c r="B15" s="2">
        <v>423</v>
      </c>
      <c r="C15" s="12">
        <v>8000000</v>
      </c>
      <c r="D15" s="12">
        <v>8000000</v>
      </c>
      <c r="E15" s="3">
        <v>2858298.08</v>
      </c>
      <c r="F15" s="13">
        <f t="shared" si="0"/>
        <v>5141701.92</v>
      </c>
      <c r="G15" s="3">
        <f t="shared" si="1"/>
        <v>35.728726000000002</v>
      </c>
    </row>
    <row r="16" spans="1:7" x14ac:dyDescent="0.25">
      <c r="A16" t="s">
        <v>18</v>
      </c>
      <c r="B16" s="5">
        <v>424</v>
      </c>
      <c r="C16" s="10">
        <v>500000</v>
      </c>
      <c r="D16" s="10">
        <v>500000</v>
      </c>
      <c r="E16" s="6"/>
      <c r="F16" s="6">
        <f t="shared" si="0"/>
        <v>500000</v>
      </c>
      <c r="G16" s="3">
        <f t="shared" si="1"/>
        <v>0</v>
      </c>
    </row>
    <row r="17" spans="1:7" x14ac:dyDescent="0.25">
      <c r="A17" s="11" t="s">
        <v>19</v>
      </c>
      <c r="B17" s="2">
        <v>425</v>
      </c>
      <c r="C17" s="12">
        <v>445000</v>
      </c>
      <c r="D17" s="12">
        <v>445000</v>
      </c>
      <c r="E17" s="3">
        <v>20640</v>
      </c>
      <c r="F17" s="13">
        <f t="shared" si="0"/>
        <v>424360</v>
      </c>
      <c r="G17" s="3">
        <f t="shared" si="1"/>
        <v>4.6382022471910114</v>
      </c>
    </row>
    <row r="18" spans="1:7" x14ac:dyDescent="0.25">
      <c r="A18" t="s">
        <v>20</v>
      </c>
      <c r="B18" s="5">
        <v>426</v>
      </c>
      <c r="C18" s="10">
        <v>3000000</v>
      </c>
      <c r="D18" s="10">
        <v>3000000</v>
      </c>
      <c r="E18" s="6">
        <v>703046.76</v>
      </c>
      <c r="F18" s="6">
        <f t="shared" si="0"/>
        <v>2296953.2400000002</v>
      </c>
      <c r="G18" s="3">
        <f t="shared" si="1"/>
        <v>23.434892000000001</v>
      </c>
    </row>
    <row r="19" spans="1:7" x14ac:dyDescent="0.25">
      <c r="A19" s="11" t="s">
        <v>21</v>
      </c>
      <c r="B19" s="2">
        <v>482</v>
      </c>
      <c r="C19" s="12">
        <v>45000</v>
      </c>
      <c r="D19" s="12">
        <v>45000</v>
      </c>
      <c r="E19" s="3"/>
      <c r="F19" s="13">
        <f t="shared" si="0"/>
        <v>45000</v>
      </c>
      <c r="G19" s="3">
        <f t="shared" si="1"/>
        <v>0</v>
      </c>
    </row>
    <row r="20" spans="1:7" x14ac:dyDescent="0.25">
      <c r="A20" t="s">
        <v>22</v>
      </c>
      <c r="B20" s="5">
        <v>483</v>
      </c>
      <c r="C20" s="10">
        <v>8000000</v>
      </c>
      <c r="D20" s="10">
        <v>8000000</v>
      </c>
      <c r="E20" s="6">
        <v>66441</v>
      </c>
      <c r="F20" s="6">
        <v>16299559</v>
      </c>
      <c r="G20" s="3">
        <f t="shared" si="1"/>
        <v>0.83051249999999999</v>
      </c>
    </row>
    <row r="21" spans="1:7" ht="33.75" customHeight="1" x14ac:dyDescent="0.25">
      <c r="A21" s="14" t="s">
        <v>23</v>
      </c>
      <c r="B21" s="2">
        <v>485</v>
      </c>
      <c r="C21" s="12">
        <v>300000</v>
      </c>
      <c r="D21" s="12">
        <v>300000</v>
      </c>
      <c r="E21" s="3"/>
      <c r="F21" s="13">
        <f t="shared" si="0"/>
        <v>300000</v>
      </c>
      <c r="G21" s="3">
        <f t="shared" si="1"/>
        <v>0</v>
      </c>
    </row>
    <row r="22" spans="1:7" x14ac:dyDescent="0.25">
      <c r="A22" t="s">
        <v>24</v>
      </c>
      <c r="B22" s="5">
        <v>512</v>
      </c>
      <c r="C22" s="10">
        <v>8000000</v>
      </c>
      <c r="D22" s="10">
        <v>8000000</v>
      </c>
      <c r="E22" s="6">
        <v>744151</v>
      </c>
      <c r="F22" s="6">
        <f t="shared" si="0"/>
        <v>7255849</v>
      </c>
      <c r="G22" s="3">
        <f t="shared" si="1"/>
        <v>9.3018874999999994</v>
      </c>
    </row>
    <row r="23" spans="1:7" x14ac:dyDescent="0.25">
      <c r="A23" t="s">
        <v>27</v>
      </c>
      <c r="B23" s="5">
        <v>515</v>
      </c>
      <c r="C23" s="10">
        <v>1000000</v>
      </c>
      <c r="D23" s="10">
        <v>1000000</v>
      </c>
      <c r="E23" s="6">
        <v>192720</v>
      </c>
      <c r="F23" s="6">
        <f t="shared" si="0"/>
        <v>807280</v>
      </c>
      <c r="G23" s="3">
        <f t="shared" si="1"/>
        <v>19.271999999999998</v>
      </c>
    </row>
    <row r="24" spans="1:7" x14ac:dyDescent="0.25">
      <c r="A24" s="11" t="s">
        <v>25</v>
      </c>
      <c r="B24" s="2"/>
      <c r="C24" s="12">
        <f>SUM(C6:C23)</f>
        <v>159618000</v>
      </c>
      <c r="D24" s="3">
        <f>SUM(D6:D23)</f>
        <v>159618000</v>
      </c>
      <c r="E24" s="3">
        <v>86285872.609999999</v>
      </c>
      <c r="F24" s="3">
        <f>SUM(F6:F23)</f>
        <v>131318080.83</v>
      </c>
      <c r="G24" s="3">
        <f>E24/D24*100</f>
        <v>54.05773321931111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Panic</dc:creator>
  <cp:lastModifiedBy>Vanja Martinovic</cp:lastModifiedBy>
  <dcterms:created xsi:type="dcterms:W3CDTF">2024-04-08T10:59:02Z</dcterms:created>
  <dcterms:modified xsi:type="dcterms:W3CDTF">2024-04-19T08:22:53Z</dcterms:modified>
</cp:coreProperties>
</file>